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土地計画・調整\07 国土法市町村担当者会議\R7.4.25\0600_確定版送付\土地：事務連絡\02修正案\"/>
    </mc:Choice>
  </mc:AlternateContent>
  <workbookProtection workbookAlgorithmName="SHA-512" workbookHashValue="gZNWkvghEBNa/s/Fz0g0p9i/u1GiSI9XXKmHUFan637iAn4A5rRFr5RADE8boY2WZOrSA6zFfY0jKD2ZTgBt8g==" workbookSaltValue="hL84PggWBhHeoas0c/Johw==" workbookSpinCount="100000" lockStructure="1"/>
  <bookViews>
    <workbookView xWindow="0" yWindow="0" windowWidth="28800" windowHeight="11235" tabRatio="838" activeTab="4"/>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<sst xmlns="http://schemas.openxmlformats.org/spreadsheetml/2006/main" count="18966" uniqueCount="11111">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</sst>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8950</v>
      </c>
      <c r="E7" s="402" t="s">
        <v>8956</v>
      </c>
      <c r="F7" s="403"/>
      <c r="G7" s="404"/>
    </row>
    <row r="8" spans="1:7" ht="39.6" customHeight="1" x14ac:dyDescent="0.15">
      <c r="C8" s="43" t="s">
        <v>8038</v>
      </c>
      <c r="D8" s="44" t="s">
        <v>8949</v>
      </c>
      <c r="E8" s="399" t="s">
        <v>8977</v>
      </c>
      <c r="F8" s="400"/>
      <c r="G8" s="401"/>
    </row>
    <row r="9" spans="1:7" ht="39.6" customHeight="1" x14ac:dyDescent="0.15">
      <c r="C9" s="43" t="s">
        <v>8039</v>
      </c>
      <c r="D9" s="44" t="s">
        <v>8952</v>
      </c>
      <c r="E9" s="399" t="s">
        <v>8953</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8932</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9017</v>
      </c>
    </row>
    <row r="7" spans="1:10" ht="33" customHeight="1" thickBot="1" x14ac:dyDescent="0.2">
      <c r="C7" s="223" t="s">
        <v>8037</v>
      </c>
      <c r="D7" s="473" t="s">
        <v>184</v>
      </c>
      <c r="E7" s="474"/>
      <c r="F7" s="475"/>
      <c r="G7" s="304" t="str">
        <f>IF(ISBLANK(H7),"必須","入力済")</f>
        <v>必須</v>
      </c>
      <c r="H7" s="88"/>
      <c r="I7" s="224" t="s">
        <v>8932</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9067</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x14ac:dyDescent="0.2">
      <c r="C44" s="229" t="s">
        <v>8537</v>
      </c>
      <c r="D44" s="492"/>
      <c r="E44" s="438" t="s">
        <v>9067</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9023</v>
      </c>
    </row>
    <row r="53" spans="2:11" ht="49.5" customHeight="1" thickBot="1" x14ac:dyDescent="0.2">
      <c r="C53" s="223" t="s">
        <v>8038</v>
      </c>
      <c r="D53" s="443" t="s">
        <v>9056</v>
      </c>
      <c r="E53" s="444"/>
      <c r="F53" s="445"/>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茨城県</v>
      </c>
      <c r="I66" s="261" t="s">
        <v>8639</v>
      </c>
      <c r="J66" s="353" t="s">
        <v>8637</v>
      </c>
    </row>
    <row r="67" spans="1:10" ht="33" customHeight="1" x14ac:dyDescent="0.15">
      <c r="A67" s="262" t="str">
        <f>行政用!H18</f>
        <v>茨城県_08</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9038</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11110</v>
      </c>
      <c r="E4" s="46" t="s">
        <v>8652</v>
      </c>
      <c r="F4" s="44" t="s">
        <v>8665</v>
      </c>
    </row>
    <row r="5" spans="1:6" ht="39.6" customHeight="1" x14ac:dyDescent="0.15">
      <c r="B5" s="43">
        <v>2</v>
      </c>
      <c r="C5" s="44" t="s">
        <v>8653</v>
      </c>
      <c r="D5" s="45" t="s">
        <v>11110</v>
      </c>
      <c r="E5" s="46" t="s">
        <v>8652</v>
      </c>
      <c r="F5" s="47" t="s">
        <v>8654</v>
      </c>
    </row>
    <row r="6" spans="1:6" ht="39.6" customHeight="1" x14ac:dyDescent="0.15">
      <c r="B6" s="43">
        <v>3</v>
      </c>
      <c r="C6" s="44" t="s">
        <v>8655</v>
      </c>
      <c r="D6" s="45" t="s">
        <v>11110</v>
      </c>
      <c r="E6" s="46" t="s">
        <v>8652</v>
      </c>
      <c r="F6" s="47" t="s">
        <v>8656</v>
      </c>
    </row>
    <row r="7" spans="1:6" ht="39.6" customHeight="1" x14ac:dyDescent="0.15">
      <c r="B7" s="43">
        <v>4</v>
      </c>
      <c r="C7" s="44" t="s">
        <v>8657</v>
      </c>
      <c r="D7" s="45" t="s">
        <v>11110</v>
      </c>
      <c r="E7" s="46" t="s">
        <v>8652</v>
      </c>
      <c r="F7" s="47" t="s">
        <v>8658</v>
      </c>
    </row>
    <row r="8" spans="1:6" ht="39.6" customHeight="1" x14ac:dyDescent="0.15">
      <c r="B8" s="43">
        <v>5</v>
      </c>
      <c r="C8" s="47" t="s">
        <v>8662</v>
      </c>
      <c r="D8" s="45" t="s">
        <v>11110</v>
      </c>
      <c r="E8" s="48" t="s">
        <v>8683</v>
      </c>
      <c r="F8" s="47" t="s">
        <v>8663</v>
      </c>
    </row>
    <row r="9" spans="1:6" ht="39.6" customHeight="1" x14ac:dyDescent="0.15">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tabSelected="1" zoomScaleNormal="100" zoomScaleSheetLayoutView="100" zoomScalePageLayoutView="70" workbookViewId="0">
      <pane ySplit="1" topLeftCell="A2" activePane="bottomLeft" state="frozen"/>
      <selection activeCell="E16" sqref="E16:G16"/>
      <selection pane="bottomLeft" activeCell="H19" sqref="H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1" t="s">
        <v>8999</v>
      </c>
      <c r="F17" s="862"/>
      <c r="G17" s="348" t="str">
        <f>IF(ISBLANK(H17),"必須","入力済")</f>
        <v>必須</v>
      </c>
      <c r="H17" s="58"/>
      <c r="I17" s="343" t="s">
        <v>8788</v>
      </c>
      <c r="J17" s="389" t="s">
        <v>9044</v>
      </c>
      <c r="L17" s="339"/>
    </row>
    <row r="18" spans="2:12" s="253" customFormat="1" ht="33" x14ac:dyDescent="0.15">
      <c r="C18" s="227" t="s">
        <v>8037</v>
      </c>
      <c r="D18" s="411"/>
      <c r="E18" s="862" t="s">
        <v>8850</v>
      </c>
      <c r="F18" s="862"/>
      <c r="G18" s="348" t="str">
        <f>IF(ISBLANK(H18),"必須","入力済")</f>
        <v>入力済</v>
      </c>
      <c r="H18" s="58" t="s">
        <v>8859</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8936</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5" t="s">
        <v>8680</v>
      </c>
      <c r="E49" s="847" t="s">
        <v>29</v>
      </c>
      <c r="F49" s="847"/>
      <c r="G49" s="320" t="str">
        <f>IF(ISBLANK(H49),"任意","入力済")</f>
        <v>任意</v>
      </c>
      <c r="H49" s="91"/>
      <c r="I49" s="343" t="s">
        <v>8932</v>
      </c>
      <c r="J49" s="390" t="s">
        <v>8937</v>
      </c>
    </row>
    <row r="50" spans="3:10" s="253" customFormat="1" ht="49.5" customHeight="1" x14ac:dyDescent="0.15">
      <c r="C50" s="227" t="s">
        <v>8037</v>
      </c>
      <c r="D50" s="846"/>
      <c r="E50" s="847" t="s">
        <v>9</v>
      </c>
      <c r="F50" s="847"/>
      <c r="G50" s="348" t="str">
        <f>IF(ISBLANK(H50),"必須","入力済")</f>
        <v>必須</v>
      </c>
      <c r="H50" s="90"/>
      <c r="I50" s="343" t="s">
        <v>8786</v>
      </c>
      <c r="J50" s="357" t="s">
        <v>8938</v>
      </c>
    </row>
    <row r="51" spans="3:10" s="253" customFormat="1" ht="49.5" customHeight="1" x14ac:dyDescent="0.15">
      <c r="C51" s="227" t="s">
        <v>8038</v>
      </c>
      <c r="D51" s="846"/>
      <c r="E51" s="847" t="s">
        <v>13</v>
      </c>
      <c r="F51" s="847"/>
      <c r="G51" s="348" t="str">
        <f>IF(ISBLANK(H51),"必須","入力済")</f>
        <v>必須</v>
      </c>
      <c r="H51" s="61"/>
      <c r="I51" s="343" t="s">
        <v>8786</v>
      </c>
      <c r="J51" s="357" t="s">
        <v>9028</v>
      </c>
    </row>
    <row r="52" spans="3:10" s="253" customFormat="1" ht="49.5" customHeight="1" x14ac:dyDescent="0.15">
      <c r="C52" s="267" t="s">
        <v>8039</v>
      </c>
      <c r="D52" s="846"/>
      <c r="E52" s="847" t="s">
        <v>8049</v>
      </c>
      <c r="F52" s="847"/>
      <c r="G52" s="348" t="str">
        <f>IF(ISBLANK(H52),"必須","入力済")</f>
        <v>必須</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6"/>
      <c r="E54" s="847" t="s">
        <v>8943</v>
      </c>
      <c r="F54" s="847"/>
      <c r="G54" s="320" t="str">
        <f>IF(ISBLANK(H54),"任意","入力済")</f>
        <v>任意</v>
      </c>
      <c r="H54" s="91"/>
      <c r="I54" s="343" t="s">
        <v>8932</v>
      </c>
      <c r="J54" s="390" t="s">
        <v>8942</v>
      </c>
    </row>
    <row r="55" spans="3:10" s="253" customFormat="1" ht="33" x14ac:dyDescent="0.15">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08</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08</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R04032055</cp:lastModifiedBy>
  <cp:lastPrinted>2025-03-12T01:28:35Z</cp:lastPrinted>
  <dcterms:created xsi:type="dcterms:W3CDTF">2005-07-01T05:21:10Z</dcterms:created>
  <dcterms:modified xsi:type="dcterms:W3CDTF">2025-06-23T11:58:25Z</dcterms:modified>
</cp:coreProperties>
</file>