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1\文書分類フォルダ\0430_下水道課\01_総括\09_調査報告\R_06\003_調査報告（行方市内部へ報告）\R070204〆【茨城県市町村課】公営企業に係る経営比較分析表（令和５年度決算）の分析等について\29_行方市\"/>
    </mc:Choice>
  </mc:AlternateContent>
  <workbookProtection workbookAlgorithmName="SHA-512" workbookHashValue="kP4BCZ9/hpuisvI+NARZaGwdGHATFqytk8gRrp5OC+fIq9VFY0WmyV7VJo5VoaCPPtqLEWzb+0kuBK0yx54CVA==" workbookSaltValue="y8goxyVTwKlSmOXcmwSyb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<sst xmlns="http://schemas.openxmlformats.org/spreadsheetml/2006/main" count="257" uniqueCount="116">
  <si>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</si>
  <si>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</si>
  <si>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</si>
  <si>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</si>
  <si>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</si>
  <si>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</si>
  <si>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</si>
  <si>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</si>
  <si>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</si>
  <si>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</si>
  <si>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</si>
  <si>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</si>
  <si>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</si>
  <si>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</si>
  <si>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</si>
  <si>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</si>
  <si>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</si>
  <si>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</si>
  <si>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</si>
  <si>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</si>
  <si>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</si>
  <si>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</si>
  <si>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</si>
  <si>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</si>
  <si>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</si>
  <si>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</si>
  <si>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</si>
  <si>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</si>
  <si>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</si>
  <si>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</si>
  <si>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</si>
  <si>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</si>
  <si>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</si>
  <si>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</si>
  <si>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</si>
  <si>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</si>
  <si>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</si>
  <si>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</si>
  <si>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</si>
  <si>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</si>
  <si>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</si>
  <si>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</si>
  <si>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</si>
  <si>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</si>
  <si>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</si>
  <si>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</si>
  <si>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</si>
  <si>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</si>
  <si>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</si>
  <si>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</si>
  <si>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</si>
  <si>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</si>
  <si>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</si>
  <si>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</si>
  <si>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</si>
  <si>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</si>
  <si>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</si>
  <si>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</si>
  <si>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</si>
  <si>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</si>
  <si>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</si>
  <si>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</si>
  <si>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</si>
  <si>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</si>
  <si>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</si>
  <si>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</si>
  <si>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</si>
  <si>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</si>
  <si>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</si>
  <si>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</si>
  <si>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</si>
  <si>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</si>
  <si>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</si>
  <si>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</si>
  <si>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</si>
  <si>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</si>
  <si>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</si>
  <si>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</si>
  <si>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</si>
  <si>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</si>
  <si>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</si>
  <si>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</si>
  <si>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</si>
  <si>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</si>
  <si>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</si>
  <si>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</si>
  <si>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</si>
  <si>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</si>
  <si>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</si>
  <si>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</si>
  <si>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</si>
  <si>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</si>
  <si>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</si>
  <si>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</si>
  <si>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</si>
  <si>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</si>
  <si>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</si>
  <si>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</si>
  <si>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</si>
  <si>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</si>
  <si>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</si>
  <si>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</si>
  <si>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</si>
  <si>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</si>
  <si>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</si>
  <si>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</si>
  <si>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</si>
  <si>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</si>
  <si>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</si>
  <si>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</si>
  <si>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</si>
  <si>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</si>
  <si>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</si>
  <si>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全国平均及び類似団体と比較して低い12.17％となった。要因としては、法定耐用年数に近い資産が少ないことが考えられる。今後は、耐用年数の到来を見据えてストックマネジメント計画に沿った更新・改良を効率的に進めていくことが必要である。</t>
    <phoneticPr fontId="4"/>
  </si>
  <si>
    <t>　法適用企業となり独立採算を求められる中においては、法適化以前と同様の一般会計繰入金に依存している経営体質からの脱却が必要である。
　使用料については、投資規模に見合ったものであるか評価しながら、将来に渡り安定的にサービスを提供できるよう経営の健全化を図っていく必要がある。
　資産となる公共下水道管渠については、将来必然的に法定耐用年数が到来し、更新・改良が必要となることから、ストックマネジメント計画に沿った効率的な更新をすすめ経費の抑制を図っていく。</t>
    <phoneticPr fontId="4"/>
  </si>
  <si>
    <t>①経常収支比率：単年度収支が黒字の102.90％となってはいるものの経常収益では使用料金の割合は低く、一般会計からの繰入金に依存している状況である。今後は人口減少に伴い，収益の増加が見込めなくなることが予想されるため、使用料水準を評価しながら経営改善を図るとともに、経常的な維持管理費の削減に努めていく必要がある。
③流動比率：前年度と比較し改善が見られるものの、全国平均より低い66.62％となった。これは、財源として発行した企業債の償還金が流動負債の因子となっているためである。今後は、償還金が減少していくので改善する見通しである。
⑤経費回収率：使用料で回収すべき経費を全て賄えていれば100％以上となる指標であるが、それを下回る64.60％であり数年に渡り横ばい状態が続いている。汚水処理費を使用料で賄えていない現状であり、今後は使用料水準を勘案しながら料金改定していくなど、経営改善を図っていく。
⑥汚水処理原価：高度処理が必要な地域であり全国平均と比較して高い229.43円となった。現在は整備計画が完了しており接続率の向上と合わせて維持管理費の削減に努め、効率的な汚水処理を行っていく必要がある。
⑧水洗化率：前年度比で0.66％の増加はしているが、全国平均及び類似団体と比較しても低い76.62％となっている。接続のための費用を支援するための補助制度の拡充を検討し、継続的に接続促進のための広報活動などを強化し、接続率の向上に努めていく。</t>
    <rPh sb="88" eb="90">
      <t>ゾウカ</t>
    </rPh>
    <rPh sb="164" eb="167">
      <t>ゼンネンド</t>
    </rPh>
    <rPh sb="168" eb="170">
      <t>ヒカク</t>
    </rPh>
    <rPh sb="171" eb="173">
      <t>カイゼン</t>
    </rPh>
    <rPh sb="174" eb="175">
      <t>ミ</t>
    </rPh>
    <rPh sb="305" eb="307">
      <t>シヒョウ</t>
    </rPh>
    <rPh sb="327" eb="329">
      <t>スウネン</t>
    </rPh>
    <rPh sb="330" eb="331">
      <t>ワタ</t>
    </rPh>
    <rPh sb="332" eb="333">
      <t>ヨコ</t>
    </rPh>
    <rPh sb="335" eb="337">
      <t>ジョウタイ</t>
    </rPh>
    <rPh sb="338" eb="339">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</si>
</sst>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0.14000000000000001</c:v>
                </c:pt>
                <c:pt idx="3">
                  <c:v>0</c:v>
                </c:pt>
                <c:pt idx="4">
                  <c:v>0</c:v>
                </c:pt>
              </c:numCache>
            </c:numRef>
          </c:val>
          <c:extLst>
            <c:ext xmlns:c16="http://schemas.microsoft.com/office/drawing/2014/chart" uri="{C3380CC4-5D6E-409C-BE32-E72D297353CC}">
              <c16:uniqueId val="{00000000-AC0C-4B72-BA75-2AD562647E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AC0C-4B72-BA75-2AD562647E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99-41F7-A382-7F5BE79678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4B99-41F7-A382-7F5BE79678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72.77</c:v>
                </c:pt>
                <c:pt idx="2">
                  <c:v>75.58</c:v>
                </c:pt>
                <c:pt idx="3">
                  <c:v>75.959999999999994</c:v>
                </c:pt>
                <c:pt idx="4">
                  <c:v>76.62</c:v>
                </c:pt>
              </c:numCache>
            </c:numRef>
          </c:val>
          <c:extLst>
            <c:ext xmlns:c16="http://schemas.microsoft.com/office/drawing/2014/chart" uri="{C3380CC4-5D6E-409C-BE32-E72D297353CC}">
              <c16:uniqueId val="{00000000-7D6B-48ED-AE48-B85A5E2FE2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7D6B-48ED-AE48-B85A5E2FE2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102.65</c:v>
                </c:pt>
                <c:pt idx="2">
                  <c:v>113</c:v>
                </c:pt>
                <c:pt idx="3">
                  <c:v>101.59</c:v>
                </c:pt>
                <c:pt idx="4">
                  <c:v>102.9</c:v>
                </c:pt>
              </c:numCache>
            </c:numRef>
          </c:val>
          <c:extLst>
            <c:ext xmlns:c16="http://schemas.microsoft.com/office/drawing/2014/chart" uri="{C3380CC4-5D6E-409C-BE32-E72D297353CC}">
              <c16:uniqueId val="{00000000-57EA-441D-8AAA-6BBC41E651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57EA-441D-8AAA-6BBC41E651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3.05</c:v>
                </c:pt>
                <c:pt idx="2">
                  <c:v>6.08</c:v>
                </c:pt>
                <c:pt idx="3">
                  <c:v>9.1199999999999992</c:v>
                </c:pt>
                <c:pt idx="4">
                  <c:v>12.17</c:v>
                </c:pt>
              </c:numCache>
            </c:numRef>
          </c:val>
          <c:extLst>
            <c:ext xmlns:c16="http://schemas.microsoft.com/office/drawing/2014/chart" uri="{C3380CC4-5D6E-409C-BE32-E72D297353CC}">
              <c16:uniqueId val="{00000000-16B8-4DB6-BBAD-6EF80C07FE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16B8-4DB6-BBAD-6EF80C07FE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B1-4ABF-BFF9-C28327B62F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78B1-4ABF-BFF9-C28327B62F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FF-42F3-B6BB-3866FA8656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54FF-42F3-B6BB-3866FA8656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11.77</c:v>
                </c:pt>
                <c:pt idx="2">
                  <c:v>41.51</c:v>
                </c:pt>
                <c:pt idx="3">
                  <c:v>43.27</c:v>
                </c:pt>
                <c:pt idx="4">
                  <c:v>66.62</c:v>
                </c:pt>
              </c:numCache>
            </c:numRef>
          </c:val>
          <c:extLst>
            <c:ext xmlns:c16="http://schemas.microsoft.com/office/drawing/2014/chart" uri="{C3380CC4-5D6E-409C-BE32-E72D297353CC}">
              <c16:uniqueId val="{00000000-68E1-434B-840B-2F67E0E84A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68E1-434B-840B-2F67E0E84A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CF2-46FD-B352-62D40D7F67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FCF2-46FD-B352-62D40D7F67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62.78</c:v>
                </c:pt>
                <c:pt idx="2">
                  <c:v>64.81</c:v>
                </c:pt>
                <c:pt idx="3">
                  <c:v>64.72</c:v>
                </c:pt>
                <c:pt idx="4">
                  <c:v>64.599999999999994</c:v>
                </c:pt>
              </c:numCache>
            </c:numRef>
          </c:val>
          <c:extLst>
            <c:ext xmlns:c16="http://schemas.microsoft.com/office/drawing/2014/chart" uri="{C3380CC4-5D6E-409C-BE32-E72D297353CC}">
              <c16:uniqueId val="{00000000-AAC3-4F36-8284-6602863FE2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AAC3-4F36-8284-6602863FE2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264.81</c:v>
                </c:pt>
                <c:pt idx="2">
                  <c:v>254.88</c:v>
                </c:pt>
                <c:pt idx="3">
                  <c:v>252.83</c:v>
                </c:pt>
                <c:pt idx="4">
                  <c:v>229.43</c:v>
                </c:pt>
              </c:numCache>
            </c:numRef>
          </c:val>
          <c:extLst>
            <c:ext xmlns:c16="http://schemas.microsoft.com/office/drawing/2014/chart" uri="{C3380CC4-5D6E-409C-BE32-E72D297353CC}">
              <c16:uniqueId val="{00000000-823C-42AD-88B5-27F595E41C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823C-42AD-88B5-27F595E41C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行方市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32055</v>
      </c>
      <c r="AM8" s="41"/>
      <c r="AN8" s="41"/>
      <c r="AO8" s="41"/>
      <c r="AP8" s="41"/>
      <c r="AQ8" s="41"/>
      <c r="AR8" s="41"/>
      <c r="AS8" s="41"/>
      <c r="AT8" s="34">
        <f>データ!T6</f>
        <v>222.48</v>
      </c>
      <c r="AU8" s="34"/>
      <c r="AV8" s="34"/>
      <c r="AW8" s="34"/>
      <c r="AX8" s="34"/>
      <c r="AY8" s="34"/>
      <c r="AZ8" s="34"/>
      <c r="BA8" s="34"/>
      <c r="BB8" s="34">
        <f>データ!U6</f>
        <v>144.08000000000001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70.239999999999995</v>
      </c>
      <c r="J10" s="34"/>
      <c r="K10" s="34"/>
      <c r="L10" s="34"/>
      <c r="M10" s="34"/>
      <c r="N10" s="34"/>
      <c r="O10" s="34"/>
      <c r="P10" s="34">
        <f>データ!P6</f>
        <v>9.23</v>
      </c>
      <c r="Q10" s="34"/>
      <c r="R10" s="34"/>
      <c r="S10" s="34"/>
      <c r="T10" s="34"/>
      <c r="U10" s="34"/>
      <c r="V10" s="34"/>
      <c r="W10" s="34">
        <f>データ!Q6</f>
        <v>94.74</v>
      </c>
      <c r="X10" s="34"/>
      <c r="Y10" s="34"/>
      <c r="Z10" s="34"/>
      <c r="AA10" s="34"/>
      <c r="AB10" s="34"/>
      <c r="AC10" s="34"/>
      <c r="AD10" s="41">
        <f>データ!R6</f>
        <v>3630</v>
      </c>
      <c r="AE10" s="41"/>
      <c r="AF10" s="41"/>
      <c r="AG10" s="41"/>
      <c r="AH10" s="41"/>
      <c r="AI10" s="41"/>
      <c r="AJ10" s="41"/>
      <c r="AK10" s="2"/>
      <c r="AL10" s="41">
        <f>データ!V6</f>
        <v>2943</v>
      </c>
      <c r="AM10" s="41"/>
      <c r="AN10" s="41"/>
      <c r="AO10" s="41"/>
      <c r="AP10" s="41"/>
      <c r="AQ10" s="41"/>
      <c r="AR10" s="41"/>
      <c r="AS10" s="41"/>
      <c r="AT10" s="34">
        <f>データ!W6</f>
        <v>1.68</v>
      </c>
      <c r="AU10" s="34"/>
      <c r="AV10" s="34"/>
      <c r="AW10" s="34"/>
      <c r="AX10" s="34"/>
      <c r="AY10" s="34"/>
      <c r="AZ10" s="34"/>
      <c r="BA10" s="34"/>
      <c r="BB10" s="34">
        <f>データ!X6</f>
        <v>1751.79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X6g4mBnJk/xBdbwMQfdMkFn+J2/LNf7z3gaxRx4bC0YaxRNFD6cKx/gDucqaeXOgy7qpfW6Gp43uaSGLAbpfA==" saltValue="NNHiI8XK3gmTmEM7cx/d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82333</v>
      </c>
      <c r="D6" s="19">
        <f t="shared" si="3"/>
        <v>46</v>
      </c>
      <c r="E6" s="19">
        <f t="shared" si="3"/>
        <v>17</v>
      </c>
      <c r="F6" s="19">
        <f t="shared" si="3"/>
        <v>1</v>
      </c>
      <c r="G6" s="19">
        <f t="shared" si="3"/>
        <v>0</v>
      </c>
      <c r="H6" s="19" t="str">
        <f t="shared" si="3"/>
        <v>茨城県　行方市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70.239999999999995</v>
      </c>
      <c r="P6" s="20">
        <f t="shared" si="3"/>
        <v>9.23</v>
      </c>
      <c r="Q6" s="20">
        <f t="shared" si="3"/>
        <v>94.74</v>
      </c>
      <c r="R6" s="20">
        <f t="shared" si="3"/>
        <v>3630</v>
      </c>
      <c r="S6" s="20">
        <f t="shared" si="3"/>
        <v>32055</v>
      </c>
      <c r="T6" s="20">
        <f t="shared" si="3"/>
        <v>222.48</v>
      </c>
      <c r="U6" s="20">
        <f t="shared" si="3"/>
        <v>144.08000000000001</v>
      </c>
      <c r="V6" s="20">
        <f t="shared" si="3"/>
        <v>2943</v>
      </c>
      <c r="W6" s="20">
        <f t="shared" si="3"/>
        <v>1.68</v>
      </c>
      <c r="X6" s="20">
        <f t="shared" si="3"/>
        <v>1751.79</v>
      </c>
      <c r="Y6" s="21" t="str">
        <f>IF(Y7="",NA(),Y7)</f>
        <v>-</v>
      </c>
      <c r="Z6" s="21">
        <f t="shared" ref="Z6:AH6" si="4">IF(Z7="",NA(),Z7)</f>
        <v>102.65</v>
      </c>
      <c r="AA6" s="21">
        <f t="shared" si="4"/>
        <v>113</v>
      </c>
      <c r="AB6" s="21">
        <f t="shared" si="4"/>
        <v>101.59</v>
      </c>
      <c r="AC6" s="21">
        <f t="shared" si="4"/>
        <v>102.9</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11.77</v>
      </c>
      <c r="AW6" s="21">
        <f t="shared" si="6"/>
        <v>41.51</v>
      </c>
      <c r="AX6" s="21">
        <f t="shared" si="6"/>
        <v>43.27</v>
      </c>
      <c r="AY6" s="21">
        <f t="shared" si="6"/>
        <v>66.62</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62.78</v>
      </c>
      <c r="BS6" s="21">
        <f t="shared" si="8"/>
        <v>64.81</v>
      </c>
      <c r="BT6" s="21">
        <f t="shared" si="8"/>
        <v>64.72</v>
      </c>
      <c r="BU6" s="21">
        <f t="shared" si="8"/>
        <v>64.599999999999994</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264.81</v>
      </c>
      <c r="CD6" s="21">
        <f t="shared" si="9"/>
        <v>254.88</v>
      </c>
      <c r="CE6" s="21">
        <f t="shared" si="9"/>
        <v>252.83</v>
      </c>
      <c r="CF6" s="21">
        <f t="shared" si="9"/>
        <v>229.43</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72.77</v>
      </c>
      <c r="CZ6" s="21">
        <f t="shared" si="11"/>
        <v>75.58</v>
      </c>
      <c r="DA6" s="21">
        <f t="shared" si="11"/>
        <v>75.959999999999994</v>
      </c>
      <c r="DB6" s="21">
        <f t="shared" si="11"/>
        <v>76.62</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3.05</v>
      </c>
      <c r="DK6" s="21">
        <f t="shared" si="12"/>
        <v>6.08</v>
      </c>
      <c r="DL6" s="21">
        <f t="shared" si="12"/>
        <v>9.1199999999999992</v>
      </c>
      <c r="DM6" s="21">
        <f t="shared" si="12"/>
        <v>12.17</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1">
        <f t="shared" si="14"/>
        <v>0.14000000000000001</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82333</v>
      </c>
      <c r="D7" s="23">
        <v>46</v>
      </c>
      <c r="E7" s="23">
        <v>17</v>
      </c>
      <c r="F7" s="23">
        <v>1</v>
      </c>
      <c r="G7" s="23">
        <v>0</v>
      </c>
      <c r="H7" s="23" t="s">
        <v>96</v>
      </c>
      <c r="I7" s="23" t="s">
        <v>97</v>
      </c>
      <c r="J7" s="23" t="s">
        <v>98</v>
      </c>
      <c r="K7" s="23" t="s">
        <v>99</v>
      </c>
      <c r="L7" s="23" t="s">
        <v>100</v>
      </c>
      <c r="M7" s="23" t="s">
        <v>101</v>
      </c>
      <c r="N7" s="24" t="s">
        <v>102</v>
      </c>
      <c r="O7" s="24">
        <v>70.239999999999995</v>
      </c>
      <c r="P7" s="24">
        <v>9.23</v>
      </c>
      <c r="Q7" s="24">
        <v>94.74</v>
      </c>
      <c r="R7" s="24">
        <v>3630</v>
      </c>
      <c r="S7" s="24">
        <v>32055</v>
      </c>
      <c r="T7" s="24">
        <v>222.48</v>
      </c>
      <c r="U7" s="24">
        <v>144.08000000000001</v>
      </c>
      <c r="V7" s="24">
        <v>2943</v>
      </c>
      <c r="W7" s="24">
        <v>1.68</v>
      </c>
      <c r="X7" s="24">
        <v>1751.79</v>
      </c>
      <c r="Y7" s="24" t="s">
        <v>102</v>
      </c>
      <c r="Z7" s="24">
        <v>102.65</v>
      </c>
      <c r="AA7" s="24">
        <v>113</v>
      </c>
      <c r="AB7" s="24">
        <v>101.59</v>
      </c>
      <c r="AC7" s="24">
        <v>102.9</v>
      </c>
      <c r="AD7" s="24" t="s">
        <v>102</v>
      </c>
      <c r="AE7" s="24">
        <v>107.81</v>
      </c>
      <c r="AF7" s="24">
        <v>107.54</v>
      </c>
      <c r="AG7" s="24">
        <v>107.19</v>
      </c>
      <c r="AH7" s="24">
        <v>107.04</v>
      </c>
      <c r="AI7" s="24">
        <v>105.91</v>
      </c>
      <c r="AJ7" s="24" t="s">
        <v>102</v>
      </c>
      <c r="AK7" s="24">
        <v>0</v>
      </c>
      <c r="AL7" s="24">
        <v>0</v>
      </c>
      <c r="AM7" s="24">
        <v>0</v>
      </c>
      <c r="AN7" s="24">
        <v>0</v>
      </c>
      <c r="AO7" s="24" t="s">
        <v>102</v>
      </c>
      <c r="AP7" s="24">
        <v>18.2</v>
      </c>
      <c r="AQ7" s="24">
        <v>19.059999999999999</v>
      </c>
      <c r="AR7" s="24">
        <v>31.07</v>
      </c>
      <c r="AS7" s="24">
        <v>37.43</v>
      </c>
      <c r="AT7" s="24">
        <v>3.03</v>
      </c>
      <c r="AU7" s="24" t="s">
        <v>102</v>
      </c>
      <c r="AV7" s="24">
        <v>11.77</v>
      </c>
      <c r="AW7" s="24">
        <v>41.51</v>
      </c>
      <c r="AX7" s="24">
        <v>43.27</v>
      </c>
      <c r="AY7" s="24">
        <v>66.62</v>
      </c>
      <c r="AZ7" s="24" t="s">
        <v>102</v>
      </c>
      <c r="BA7" s="24">
        <v>48.56</v>
      </c>
      <c r="BB7" s="24">
        <v>47.58</v>
      </c>
      <c r="BC7" s="24">
        <v>51.09</v>
      </c>
      <c r="BD7" s="24">
        <v>57.42</v>
      </c>
      <c r="BE7" s="24">
        <v>78.430000000000007</v>
      </c>
      <c r="BF7" s="24" t="s">
        <v>102</v>
      </c>
      <c r="BG7" s="24">
        <v>0</v>
      </c>
      <c r="BH7" s="24">
        <v>0</v>
      </c>
      <c r="BI7" s="24">
        <v>0</v>
      </c>
      <c r="BJ7" s="24">
        <v>0</v>
      </c>
      <c r="BK7" s="24" t="s">
        <v>102</v>
      </c>
      <c r="BL7" s="24">
        <v>1245.0999999999999</v>
      </c>
      <c r="BM7" s="24">
        <v>1108.8</v>
      </c>
      <c r="BN7" s="24">
        <v>1194.56</v>
      </c>
      <c r="BO7" s="24">
        <v>1174.6099999999999</v>
      </c>
      <c r="BP7" s="24">
        <v>630.82000000000005</v>
      </c>
      <c r="BQ7" s="24" t="s">
        <v>102</v>
      </c>
      <c r="BR7" s="24">
        <v>62.78</v>
      </c>
      <c r="BS7" s="24">
        <v>64.81</v>
      </c>
      <c r="BT7" s="24">
        <v>64.72</v>
      </c>
      <c r="BU7" s="24">
        <v>64.599999999999994</v>
      </c>
      <c r="BV7" s="24" t="s">
        <v>102</v>
      </c>
      <c r="BW7" s="24">
        <v>79.77</v>
      </c>
      <c r="BX7" s="24">
        <v>79.63</v>
      </c>
      <c r="BY7" s="24">
        <v>76.78</v>
      </c>
      <c r="BZ7" s="24">
        <v>75.41</v>
      </c>
      <c r="CA7" s="24">
        <v>97.81</v>
      </c>
      <c r="CB7" s="24" t="s">
        <v>102</v>
      </c>
      <c r="CC7" s="24">
        <v>264.81</v>
      </c>
      <c r="CD7" s="24">
        <v>254.88</v>
      </c>
      <c r="CE7" s="24">
        <v>252.83</v>
      </c>
      <c r="CF7" s="24">
        <v>229.43</v>
      </c>
      <c r="CG7" s="24" t="s">
        <v>102</v>
      </c>
      <c r="CH7" s="24">
        <v>214.56</v>
      </c>
      <c r="CI7" s="24">
        <v>213.66</v>
      </c>
      <c r="CJ7" s="24">
        <v>224.31</v>
      </c>
      <c r="CK7" s="24">
        <v>223.48</v>
      </c>
      <c r="CL7" s="24">
        <v>138.75</v>
      </c>
      <c r="CM7" s="24" t="s">
        <v>102</v>
      </c>
      <c r="CN7" s="24" t="s">
        <v>102</v>
      </c>
      <c r="CO7" s="24" t="s">
        <v>102</v>
      </c>
      <c r="CP7" s="24" t="s">
        <v>102</v>
      </c>
      <c r="CQ7" s="24" t="s">
        <v>102</v>
      </c>
      <c r="CR7" s="24" t="s">
        <v>102</v>
      </c>
      <c r="CS7" s="24">
        <v>49.47</v>
      </c>
      <c r="CT7" s="24">
        <v>48.19</v>
      </c>
      <c r="CU7" s="24">
        <v>47.32</v>
      </c>
      <c r="CV7" s="24">
        <v>48.03</v>
      </c>
      <c r="CW7" s="24">
        <v>58.94</v>
      </c>
      <c r="CX7" s="24" t="s">
        <v>102</v>
      </c>
      <c r="CY7" s="24">
        <v>72.77</v>
      </c>
      <c r="CZ7" s="24">
        <v>75.58</v>
      </c>
      <c r="DA7" s="24">
        <v>75.959999999999994</v>
      </c>
      <c r="DB7" s="24">
        <v>76.62</v>
      </c>
      <c r="DC7" s="24" t="s">
        <v>102</v>
      </c>
      <c r="DD7" s="24">
        <v>82.06</v>
      </c>
      <c r="DE7" s="24">
        <v>82.26</v>
      </c>
      <c r="DF7" s="24">
        <v>81.33</v>
      </c>
      <c r="DG7" s="24">
        <v>80.95</v>
      </c>
      <c r="DH7" s="24">
        <v>95.91</v>
      </c>
      <c r="DI7" s="24" t="s">
        <v>102</v>
      </c>
      <c r="DJ7" s="24">
        <v>3.05</v>
      </c>
      <c r="DK7" s="24">
        <v>6.08</v>
      </c>
      <c r="DL7" s="24">
        <v>9.1199999999999992</v>
      </c>
      <c r="DM7" s="24">
        <v>12.17</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v>
      </c>
      <c r="EG7" s="24">
        <v>0.14000000000000001</v>
      </c>
      <c r="EH7" s="24">
        <v>0</v>
      </c>
      <c r="EI7" s="24">
        <v>0</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2025-02-04T02:34:23Z</cp:lastPrinted>
  <dcterms:created xsi:type="dcterms:W3CDTF">2025-01-24T06:59:04Z</dcterms:created>
  <dcterms:modified xsi:type="dcterms:W3CDTF">2025-02-04T02:34:28Z</dcterms:modified>
  <cp:category/>
</cp:coreProperties>
</file>